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misanar1-my.sharepoint.com/personal/dnavarro_famisanar_com_co/Documents/EPS FAMISANAR/Gerencia de Contratación/Solicitud Entes/Incrementos/3.Reporte 05-07-2023/Fuente de información/"/>
    </mc:Choice>
  </mc:AlternateContent>
  <xr:revisionPtr revIDLastSave="38" documentId="13_ncr:1_{3D1936BB-4EBE-444E-8CDA-27A706F361F2}" xr6:coauthVersionLast="47" xr6:coauthVersionMax="47" xr10:uidLastSave="{B73F88DD-D9C8-4B33-A502-C2FE5CF400B1}"/>
  <bookViews>
    <workbookView xWindow="-120" yWindow="-120" windowWidth="20730" windowHeight="11160" xr2:uid="{E935119E-D728-4438-9633-0B72241BBB6F}"/>
  </bookViews>
  <sheets>
    <sheet name="Hoja2" sheetId="2" r:id="rId1"/>
  </sheets>
  <definedNames>
    <definedName name="_xlnm._FilterDatabase" localSheetId="0" hidden="1">Hoja2!$A$6:$J$54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7" i="2"/>
</calcChain>
</file>

<file path=xl/sharedStrings.xml><?xml version="1.0" encoding="utf-8"?>
<sst xmlns="http://schemas.openxmlformats.org/spreadsheetml/2006/main" count="101" uniqueCount="101">
  <si>
    <t>900521908</t>
  </si>
  <si>
    <t>UNIDAD DE GASTROENTEROLOGIA INTEGRAL SAS</t>
  </si>
  <si>
    <t>860013779</t>
  </si>
  <si>
    <t>ASOCIACION PROBIENESTAR DE LA FAMILIA COLOMBIANA PROFAMILIA</t>
  </si>
  <si>
    <t>814003448</t>
  </si>
  <si>
    <t>AUDIOCOM</t>
  </si>
  <si>
    <t>900374337</t>
  </si>
  <si>
    <t>BIOMAB I P S SAS SIGLA BIOMAB I P S</t>
  </si>
  <si>
    <t>900684525</t>
  </si>
  <si>
    <t>CLINICA ODENTIS 24 HORAS SAS</t>
  </si>
  <si>
    <t>800180553</t>
  </si>
  <si>
    <t>FUNDACION NEUMOLOGICA COLOMBIANA</t>
  </si>
  <si>
    <t>830010337</t>
  </si>
  <si>
    <t>SANOFI-AVENTIS DE COLOMBIA S.A.</t>
  </si>
  <si>
    <t>900259421</t>
  </si>
  <si>
    <t>EMMANUEL INSTITUTO DE REHABILITACION Y HABILITACION INFANTIL S.A.S</t>
  </si>
  <si>
    <t>901179268</t>
  </si>
  <si>
    <t>NEUROFAMILIA IPS SAS</t>
  </si>
  <si>
    <t>860035992</t>
  </si>
  <si>
    <t>FUNDACION CARDIO INFANTIL INSTITUTO DE CARDIOLOGIA</t>
  </si>
  <si>
    <t>900095253</t>
  </si>
  <si>
    <t>IPS CLINICA PROSEGUIR SAS</t>
  </si>
  <si>
    <t>830090073</t>
  </si>
  <si>
    <t>ASOCIACION DE AMIGOS CONTRA EL CANCER PROSEGUIR</t>
  </si>
  <si>
    <t>900838988</t>
  </si>
  <si>
    <t>AIR LIQUIDE COLOMBIA SAS</t>
  </si>
  <si>
    <t>900231829</t>
  </si>
  <si>
    <t>I.P.S GOLEMAN SERVICIO INTEGRAL S.A.S.</t>
  </si>
  <si>
    <t>832003167</t>
  </si>
  <si>
    <t>CLÍNICA UNIVERSIDAD DE LA SABANA</t>
  </si>
  <si>
    <t>860048656</t>
  </si>
  <si>
    <t>FUNDACION OFTALMOLOGICA NACIONAL -FUNDONAL</t>
  </si>
  <si>
    <t>892001990</t>
  </si>
  <si>
    <t>E.S.E. HOSPITAL  NUESTRA SEÑORA DEL PILAR DE MEDINA</t>
  </si>
  <si>
    <t>900812655</t>
  </si>
  <si>
    <t>CLINICA SOL DE LOS ANDES SAS</t>
  </si>
  <si>
    <t>860013570</t>
  </si>
  <si>
    <t>CAJA DE COMPENSACIÓN FAMILIAR CAFAM</t>
  </si>
  <si>
    <t>860007336</t>
  </si>
  <si>
    <t>CAJA COLOMBIANA DE SUBSIDIO FAMILIAR COLSUBSIDIO</t>
  </si>
  <si>
    <t>809010402</t>
  </si>
  <si>
    <t>OPTICAS ORSOVISION S.A.S.</t>
  </si>
  <si>
    <t>899999123</t>
  </si>
  <si>
    <t>FUNDACION HOSPITAL DE LA MISERICORDIA</t>
  </si>
  <si>
    <t>800227072</t>
  </si>
  <si>
    <t>EUSALUD S.A</t>
  </si>
  <si>
    <t>900532504</t>
  </si>
  <si>
    <t>DAVITA S.A.S.</t>
  </si>
  <si>
    <t>830007355</t>
  </si>
  <si>
    <t>FRESENIUS MEDICAL CARE COLOMBIA S.A</t>
  </si>
  <si>
    <t>900359092</t>
  </si>
  <si>
    <t>INSTITUTO NACIONAL DE DEMENCIAS EMANUEL SAS</t>
  </si>
  <si>
    <t>900244203</t>
  </si>
  <si>
    <t>CLINICA NEUROREHABILITAR LTDA</t>
  </si>
  <si>
    <t>860090566</t>
  </si>
  <si>
    <t>CLINICA DEL OCCIDENTE S.A.</t>
  </si>
  <si>
    <t>860005114</t>
  </si>
  <si>
    <t>MESSER COLOMBIA S.A</t>
  </si>
  <si>
    <t>830099212</t>
  </si>
  <si>
    <t>CENTRO DE INVESTIGACIONES ONCOLOGICAS CLINICA SAN DIEGO S.A. CIOSAD</t>
  </si>
  <si>
    <t>860013704</t>
  </si>
  <si>
    <t>GASES INDUSTRIALES DE COLOMBIA S.A. CRYOGAS</t>
  </si>
  <si>
    <t>860006745</t>
  </si>
  <si>
    <t xml:space="preserve">CONGREGACION DE LAS HERMANAS DE LA CARIDAD DOMINICAS DE LA PRESENTACION DE LA SANTISIMA VIRGEN - CLINICA PALERMO - </t>
  </si>
  <si>
    <t>890209698</t>
  </si>
  <si>
    <t xml:space="preserve">CLINICA CHICAMOCHA S.A									</t>
  </si>
  <si>
    <t>900098476</t>
  </si>
  <si>
    <t>FUNDACION HOSPITAL INFANTIL UNIVERSITARIO DE SAN JOSE</t>
  </si>
  <si>
    <t>860015888</t>
  </si>
  <si>
    <t>HOSPITAL UNIVERSITARIO CLINICA SAN RAFAEL</t>
  </si>
  <si>
    <t>900119357</t>
  </si>
  <si>
    <t>SALUD MEDICOS ESPECIALISTAS S.A</t>
  </si>
  <si>
    <t>830053755</t>
  </si>
  <si>
    <t>MEDINISTROS S A S</t>
  </si>
  <si>
    <t>900581702</t>
  </si>
  <si>
    <t>CLÍNICA CUB S.A.S. GIRÓN SERVICIOS AMBULATORIOS</t>
  </si>
  <si>
    <t>830091697</t>
  </si>
  <si>
    <t>SERVICIOS BIOMEDICOS INGENIERIA LTDA SERBIOMED LTDA</t>
  </si>
  <si>
    <t>52990276</t>
  </si>
  <si>
    <t>JUANITA MARTINEZ NIETO</t>
  </si>
  <si>
    <t>900123436</t>
  </si>
  <si>
    <t>SOCIEDAD INTEGRAL DE ESPECIALISTAS EN SALUD S.A.S Sigla SIES SALUD S.A.S</t>
  </si>
  <si>
    <t>19295118</t>
  </si>
  <si>
    <t>PASTOR ENRIQUE ONTIVEROS SOTO</t>
  </si>
  <si>
    <t>900580962</t>
  </si>
  <si>
    <t>DISFARMA GC SAS</t>
  </si>
  <si>
    <t>830071938</t>
  </si>
  <si>
    <t>SOCIEDAD PEDIATRICA DE LOS ANDES S.A.S - SPLA S.A.S.</t>
  </si>
  <si>
    <t>832003868</t>
  </si>
  <si>
    <t>UNIDAD MEDICO QUIRURGICA Y ODONTOLOGICA SANTA CAROLINA S.A.S</t>
  </si>
  <si>
    <t>860043211</t>
  </si>
  <si>
    <t>LIGA CONTRA EL CANCER SECCIONAL BOGOTA</t>
  </si>
  <si>
    <t>860400547</t>
  </si>
  <si>
    <t>SOCIEDAD DE ENFERMERAS PROFESIONALES SAS - SEP SAS</t>
  </si>
  <si>
    <t>900028454</t>
  </si>
  <si>
    <t xml:space="preserve">SERVICIOS Y ASESORIAS EN INFECTOLOGIA SAI SAS </t>
  </si>
  <si>
    <t>FIPS_NIT_IPS</t>
  </si>
  <si>
    <t>IDENTIFICACIÓN DEL CONTRATO</t>
  </si>
  <si>
    <t>RAZON_IPS</t>
  </si>
  <si>
    <t>FECHA DE INICIO DE INCREMENTO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</si>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</sst>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&quot;$&quot;\ #,##0,,"/>
    <numFmt numFmtId="167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9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horizontal="center" vertical="center"/>
    </xf>
    <xf numFmtId="14" fontId="4" fillId="0" borderId="2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 vertical="center"/>
    </xf>
    <xf numFmtId="167" fontId="2" fillId="0" borderId="1" xfId="3" applyNumberFormat="1" applyFont="1" applyBorder="1"/>
    <xf numFmtId="167" fontId="2" fillId="0" borderId="1" xfId="0" applyNumberFormat="1" applyFont="1" applyBorder="1"/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7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</cellXfs>
  <cellStyles count="4">
    <cellStyle name="Millares 11" xfId="1" xr:uid="{4D018F5D-A0D9-410F-8392-D613CCF4EAF3}"/>
    <cellStyle name="Moneda" xfId="3" builtinId="4"/>
    <cellStyle name="Normal" xfId="0" builtinId="0"/>
    <cellStyle name="Normal 86 2 2" xfId="2" xr:uid="{D76F00E9-F70A-471B-8AE2-CD78A1313D26}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38100</xdr:rowOff>
    </xdr:from>
    <xdr:to>
      <xdr:col>2</xdr:col>
      <xdr:colOff>78536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2BD52E-2C6C-4572-A882-F97C32631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8425" y="200025"/>
          <a:ext cx="2069261" cy="314325"/>
        </a:xfrm>
        <a:prstGeom prst="rect">
          <a:avLst/>
        </a:prstGeom>
      </xdr:spPr>
    </xdr:pic>
    <xdr:clientData/>
  </xdr:twoCellAnchor>
  <xdr:oneCellAnchor>
    <xdr:from>
      <xdr:col>0</xdr:col>
      <xdr:colOff>9525</xdr:colOff>
      <xdr:row>0</xdr:row>
      <xdr:rowOff>133350</xdr:rowOff>
    </xdr:from>
    <xdr:ext cx="8353425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9B46C82A-F6DB-4CBF-A9E4-66F2EAF42880}"/>
            </a:ext>
          </a:extLst>
        </xdr:cNvPr>
        <xdr:cNvSpPr/>
      </xdr:nvSpPr>
      <xdr:spPr>
        <a:xfrm>
          <a:off x="9525" y="133350"/>
          <a:ext cx="8353425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2000" b="1" i="0" u="none" strike="noStrike" kern="0" cap="none" spc="0" normalizeH="0" baseline="0" noProof="0">
              <a:ln w="0"/>
              <a:solidFill>
                <a:srgbClr val="26989E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  <a:reflection blurRad="6350" stA="55000" endA="300" endPos="45500" dir="5400000" sy="-100000" algn="bl" rotWithShape="0"/>
              </a:effectLst>
              <a:uLnTx/>
              <a:uFillTx/>
            </a:rPr>
            <a:t>INCREMENTO RED DE PRESTADORES EPS FAMISANAR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8C54-E106-4444-A397-51CDAAD7374E}">
  <dimension ref="A1:J54"/>
  <sheetViews>
    <sheetView tabSelected="1" workbookViewId="0">
      <selection activeCell="A6" sqref="A6"/>
    </sheetView>
  </sheetViews>
  <sheetFormatPr baseColWidth="10" defaultRowHeight="15" x14ac:dyDescent="0.25"/>
  <cols>
    <col min="2" max="2" width="23.7109375" bestFit="1" customWidth="1"/>
    <col min="3" max="3" width="59.140625" customWidth="1"/>
    <col min="4" max="4" width="20.7109375" customWidth="1"/>
    <col min="5" max="5" width="17.5703125" bestFit="1" customWidth="1"/>
    <col min="6" max="7" width="17.42578125" bestFit="1" customWidth="1"/>
    <col min="8" max="8" width="16.5703125" bestFit="1" customWidth="1"/>
    <col min="9" max="9" width="17.42578125" bestFit="1" customWidth="1"/>
    <col min="10" max="10" width="19.5703125" bestFit="1" customWidth="1"/>
  </cols>
  <sheetData>
    <row r="1" spans="1:10" s="9" customFormat="1" ht="12.75" x14ac:dyDescent="0.25"/>
    <row r="2" spans="1:10" s="9" customFormat="1" ht="15.75" x14ac:dyDescent="0.25">
      <c r="E2" s="10"/>
      <c r="F2" s="10"/>
      <c r="G2" s="10"/>
    </row>
    <row r="3" spans="1:10" s="9" customFormat="1" ht="12.75" x14ac:dyDescent="0.25"/>
    <row r="4" spans="1:10" s="9" customFormat="1" ht="12.75" x14ac:dyDescent="0.25"/>
    <row r="5" spans="1:10" s="9" customFormat="1" ht="12.75" x14ac:dyDescent="0.25"/>
    <row r="6" spans="1:10" s="19" customFormat="1" ht="24" x14ac:dyDescent="0.2">
      <c r="A6" s="15" t="s">
        <v>96</v>
      </c>
      <c r="B6" s="15" t="s">
        <v>97</v>
      </c>
      <c r="C6" s="16" t="s">
        <v>98</v>
      </c>
      <c r="D6" s="17" t="s">
        <v>99</v>
      </c>
      <c r="E6" s="18">
        <v>44927</v>
      </c>
      <c r="F6" s="18">
        <v>44958</v>
      </c>
      <c r="G6" s="18">
        <v>44986</v>
      </c>
      <c r="H6" s="18">
        <v>45017</v>
      </c>
      <c r="I6" s="18">
        <v>45047</v>
      </c>
      <c r="J6" s="18" t="s">
        <v>100</v>
      </c>
    </row>
    <row r="7" spans="1:10" s="19" customFormat="1" ht="12" x14ac:dyDescent="0.2">
      <c r="A7" s="2">
        <v>900521908</v>
      </c>
      <c r="B7" s="1" t="s">
        <v>0</v>
      </c>
      <c r="C7" s="2" t="s">
        <v>1</v>
      </c>
      <c r="D7" s="3">
        <v>45000</v>
      </c>
      <c r="E7" s="13">
        <v>11173202.309447726</v>
      </c>
      <c r="F7" s="13">
        <v>65627414.720000006</v>
      </c>
      <c r="G7" s="13">
        <v>94064239.004044458</v>
      </c>
      <c r="H7" s="13">
        <v>0</v>
      </c>
      <c r="I7" s="13">
        <v>16502336.887450997</v>
      </c>
      <c r="J7" s="14">
        <f>SUM(E7:I7)</f>
        <v>187367192.9209432</v>
      </c>
    </row>
    <row r="8" spans="1:10" s="19" customFormat="1" ht="12" x14ac:dyDescent="0.2">
      <c r="A8" s="2">
        <v>860013779</v>
      </c>
      <c r="B8" s="1" t="s">
        <v>2</v>
      </c>
      <c r="C8" s="2" t="s">
        <v>3</v>
      </c>
      <c r="D8" s="3">
        <v>45017</v>
      </c>
      <c r="E8" s="13">
        <v>91395046.966528088</v>
      </c>
      <c r="F8" s="13">
        <v>289059807.63200611</v>
      </c>
      <c r="G8" s="13">
        <v>1004951553</v>
      </c>
      <c r="H8" s="13">
        <v>100161961.06193718</v>
      </c>
      <c r="I8" s="13">
        <v>280000000</v>
      </c>
      <c r="J8" s="14">
        <f>SUM(E8:I8)</f>
        <v>1765568368.6604712</v>
      </c>
    </row>
    <row r="9" spans="1:10" s="19" customFormat="1" ht="12" x14ac:dyDescent="0.2">
      <c r="A9" s="2">
        <v>814003448</v>
      </c>
      <c r="B9" s="1" t="s">
        <v>4</v>
      </c>
      <c r="C9" s="2" t="s">
        <v>5</v>
      </c>
      <c r="D9" s="3">
        <v>45000</v>
      </c>
      <c r="E9" s="13">
        <v>183180108.94359609</v>
      </c>
      <c r="F9" s="13">
        <v>87773937.829999983</v>
      </c>
      <c r="G9" s="13">
        <v>791846.00000000012</v>
      </c>
      <c r="H9" s="13">
        <v>13770276.01</v>
      </c>
      <c r="I9" s="13">
        <v>853125.00000000012</v>
      </c>
      <c r="J9" s="14">
        <f>SUM(E9:I9)</f>
        <v>286369293.78359604</v>
      </c>
    </row>
    <row r="10" spans="1:10" s="19" customFormat="1" ht="12" x14ac:dyDescent="0.2">
      <c r="A10" s="2">
        <v>900374337</v>
      </c>
      <c r="B10" s="1" t="s">
        <v>6</v>
      </c>
      <c r="C10" s="2" t="s">
        <v>7</v>
      </c>
      <c r="D10" s="11">
        <v>45061</v>
      </c>
      <c r="E10" s="13">
        <v>107248800</v>
      </c>
      <c r="F10" s="13">
        <v>121660800</v>
      </c>
      <c r="G10" s="13">
        <v>117717200</v>
      </c>
      <c r="H10" s="13">
        <v>111531000</v>
      </c>
      <c r="I10" s="13">
        <v>11913408.039206039</v>
      </c>
      <c r="J10" s="14">
        <f>SUM(E10:I10)</f>
        <v>470071208.03920603</v>
      </c>
    </row>
    <row r="11" spans="1:10" s="19" customFormat="1" ht="12" x14ac:dyDescent="0.2">
      <c r="A11" s="2">
        <v>900684525</v>
      </c>
      <c r="B11" s="1" t="s">
        <v>8</v>
      </c>
      <c r="C11" s="2" t="s">
        <v>9</v>
      </c>
      <c r="D11" s="3">
        <v>45017</v>
      </c>
      <c r="E11" s="13">
        <v>679950.63</v>
      </c>
      <c r="F11" s="13">
        <v>1599336</v>
      </c>
      <c r="G11" s="13">
        <v>3721578.9992715195</v>
      </c>
      <c r="H11" s="13">
        <v>344964.00000000012</v>
      </c>
      <c r="I11" s="13">
        <v>4542882</v>
      </c>
      <c r="J11" s="14">
        <f>SUM(E11:I11)</f>
        <v>10888711.629271518</v>
      </c>
    </row>
    <row r="12" spans="1:10" s="19" customFormat="1" ht="12" x14ac:dyDescent="0.2">
      <c r="A12" s="2">
        <v>800180553</v>
      </c>
      <c r="B12" s="1" t="s">
        <v>10</v>
      </c>
      <c r="C12" s="2" t="s">
        <v>11</v>
      </c>
      <c r="D12" s="3">
        <v>45017</v>
      </c>
      <c r="E12" s="13">
        <v>41455074.743324794</v>
      </c>
      <c r="F12" s="13">
        <v>88540627.999999985</v>
      </c>
      <c r="G12" s="13">
        <v>113393891.00738223</v>
      </c>
      <c r="H12" s="13">
        <v>69184796.346051723</v>
      </c>
      <c r="I12" s="13">
        <v>51127533.161663458</v>
      </c>
      <c r="J12" s="14">
        <f>SUM(E12:I12)</f>
        <v>363701923.2584222</v>
      </c>
    </row>
    <row r="13" spans="1:10" s="19" customFormat="1" ht="12" x14ac:dyDescent="0.2">
      <c r="A13" s="2">
        <v>830010337</v>
      </c>
      <c r="B13" s="1" t="s">
        <v>12</v>
      </c>
      <c r="C13" s="2" t="s">
        <v>13</v>
      </c>
      <c r="D13" s="3">
        <v>45017</v>
      </c>
      <c r="E13" s="13">
        <v>102100560</v>
      </c>
      <c r="F13" s="13">
        <v>598347904</v>
      </c>
      <c r="G13" s="13">
        <v>792457288</v>
      </c>
      <c r="H13" s="13">
        <v>210290860</v>
      </c>
      <c r="I13" s="13">
        <v>54959700</v>
      </c>
      <c r="J13" s="14">
        <f>SUM(E13:I13)</f>
        <v>1758156312</v>
      </c>
    </row>
    <row r="14" spans="1:10" s="19" customFormat="1" ht="12" x14ac:dyDescent="0.2">
      <c r="A14" s="2">
        <v>900259421</v>
      </c>
      <c r="B14" s="1" t="s">
        <v>14</v>
      </c>
      <c r="C14" s="2" t="s">
        <v>15</v>
      </c>
      <c r="D14" s="3">
        <v>45017</v>
      </c>
      <c r="E14" s="13">
        <v>2400367500</v>
      </c>
      <c r="F14" s="13">
        <v>1164245832.1775768</v>
      </c>
      <c r="G14" s="13">
        <v>1600000000</v>
      </c>
      <c r="H14" s="13">
        <v>1600000000.0000005</v>
      </c>
      <c r="I14" s="13">
        <v>1603858691</v>
      </c>
      <c r="J14" s="14">
        <f>SUM(E14:I14)</f>
        <v>8368472023.177578</v>
      </c>
    </row>
    <row r="15" spans="1:10" s="19" customFormat="1" ht="12" x14ac:dyDescent="0.2">
      <c r="A15" s="2">
        <v>901179268</v>
      </c>
      <c r="B15" s="1" t="s">
        <v>16</v>
      </c>
      <c r="C15" s="2" t="s">
        <v>17</v>
      </c>
      <c r="D15" s="3">
        <v>45017</v>
      </c>
      <c r="E15" s="13">
        <v>153000000.00000003</v>
      </c>
      <c r="F15" s="13">
        <v>99632305.28621681</v>
      </c>
      <c r="G15" s="13">
        <v>121168305.14911129</v>
      </c>
      <c r="H15" s="13">
        <v>12531654.596301885</v>
      </c>
      <c r="I15" s="13">
        <v>96152268.409999996</v>
      </c>
      <c r="J15" s="14">
        <f>SUM(E15:I15)</f>
        <v>482484533.44163001</v>
      </c>
    </row>
    <row r="16" spans="1:10" s="19" customFormat="1" ht="12" x14ac:dyDescent="0.2">
      <c r="A16" s="2">
        <v>860035992</v>
      </c>
      <c r="B16" s="1" t="s">
        <v>18</v>
      </c>
      <c r="C16" s="2" t="s">
        <v>19</v>
      </c>
      <c r="D16" s="3">
        <v>45017</v>
      </c>
      <c r="E16" s="13">
        <v>8020177594</v>
      </c>
      <c r="F16" s="13">
        <v>7590166823.0006866</v>
      </c>
      <c r="G16" s="13">
        <v>7375597399</v>
      </c>
      <c r="H16" s="13">
        <v>7074878416.0000019</v>
      </c>
      <c r="I16" s="13">
        <v>7135615400</v>
      </c>
      <c r="J16" s="14">
        <f>SUM(E16:I16)</f>
        <v>37196435632.000687</v>
      </c>
    </row>
    <row r="17" spans="1:10" s="19" customFormat="1" ht="12" x14ac:dyDescent="0.2">
      <c r="A17" s="2">
        <v>900095253</v>
      </c>
      <c r="B17" s="1" t="s">
        <v>20</v>
      </c>
      <c r="C17" s="2" t="s">
        <v>21</v>
      </c>
      <c r="D17" s="12">
        <v>45017</v>
      </c>
      <c r="E17" s="13">
        <v>296413683.79186845</v>
      </c>
      <c r="F17" s="13">
        <v>582210481</v>
      </c>
      <c r="G17" s="13">
        <v>503461014.00000006</v>
      </c>
      <c r="H17" s="13">
        <v>400000000.00000018</v>
      </c>
      <c r="I17" s="13">
        <v>0</v>
      </c>
      <c r="J17" s="14">
        <f>SUM(E17:I17)</f>
        <v>1782085178.7918687</v>
      </c>
    </row>
    <row r="18" spans="1:10" s="19" customFormat="1" ht="12" x14ac:dyDescent="0.2">
      <c r="A18" s="2">
        <v>830090073</v>
      </c>
      <c r="B18" s="1" t="s">
        <v>22</v>
      </c>
      <c r="C18" s="2" t="s">
        <v>23</v>
      </c>
      <c r="D18" s="3">
        <v>45017</v>
      </c>
      <c r="E18" s="13">
        <v>114608393.52376267</v>
      </c>
      <c r="F18" s="13">
        <v>948197390.33988941</v>
      </c>
      <c r="G18" s="13">
        <v>700545197</v>
      </c>
      <c r="H18" s="13">
        <v>500000000.00000012</v>
      </c>
      <c r="I18" s="13">
        <v>211185272.38</v>
      </c>
      <c r="J18" s="14">
        <f>SUM(E18:I18)</f>
        <v>2474536253.2436523</v>
      </c>
    </row>
    <row r="19" spans="1:10" s="19" customFormat="1" ht="12" x14ac:dyDescent="0.2">
      <c r="A19" s="2">
        <v>900838988</v>
      </c>
      <c r="B19" s="1" t="s">
        <v>24</v>
      </c>
      <c r="C19" s="2" t="s">
        <v>25</v>
      </c>
      <c r="D19" s="3">
        <v>45017</v>
      </c>
      <c r="E19" s="13">
        <v>155983873.20878673</v>
      </c>
      <c r="F19" s="13">
        <v>136551582.44978946</v>
      </c>
      <c r="G19" s="13">
        <v>324000000</v>
      </c>
      <c r="H19" s="13">
        <v>320000000.00000012</v>
      </c>
      <c r="I19" s="13">
        <v>320000000</v>
      </c>
      <c r="J19" s="14">
        <f>SUM(E19:I19)</f>
        <v>1256535455.6585765</v>
      </c>
    </row>
    <row r="20" spans="1:10" s="19" customFormat="1" ht="12" x14ac:dyDescent="0.2">
      <c r="A20" s="2">
        <v>900231829</v>
      </c>
      <c r="B20" s="1" t="s">
        <v>26</v>
      </c>
      <c r="C20" s="2" t="s">
        <v>27</v>
      </c>
      <c r="D20" s="3">
        <v>45017</v>
      </c>
      <c r="E20" s="13">
        <v>130336140</v>
      </c>
      <c r="F20" s="13">
        <v>156124350</v>
      </c>
      <c r="G20" s="13">
        <v>249976143</v>
      </c>
      <c r="H20" s="13">
        <v>149801450.00000006</v>
      </c>
      <c r="I20" s="13">
        <v>1814850</v>
      </c>
      <c r="J20" s="14">
        <f>SUM(E20:I20)</f>
        <v>688052933</v>
      </c>
    </row>
    <row r="21" spans="1:10" s="19" customFormat="1" ht="12" x14ac:dyDescent="0.2">
      <c r="A21" s="2">
        <v>832003167</v>
      </c>
      <c r="B21" s="1" t="s">
        <v>28</v>
      </c>
      <c r="C21" s="2" t="s">
        <v>29</v>
      </c>
      <c r="D21" s="3">
        <v>44927</v>
      </c>
      <c r="E21" s="13">
        <v>1514433661</v>
      </c>
      <c r="F21" s="13">
        <v>527646375.00233471</v>
      </c>
      <c r="G21" s="13">
        <v>2373599382</v>
      </c>
      <c r="H21" s="13">
        <v>1517590583.0000007</v>
      </c>
      <c r="I21" s="13">
        <v>1417243389</v>
      </c>
      <c r="J21" s="14">
        <f>SUM(E21:I21)</f>
        <v>7350513390.0023355</v>
      </c>
    </row>
    <row r="22" spans="1:10" s="19" customFormat="1" ht="12" x14ac:dyDescent="0.2">
      <c r="A22" s="6">
        <v>860048656</v>
      </c>
      <c r="B22" s="4" t="s">
        <v>30</v>
      </c>
      <c r="C22" s="4" t="s">
        <v>31</v>
      </c>
      <c r="D22" s="5">
        <v>44958</v>
      </c>
      <c r="E22" s="13">
        <v>480291000</v>
      </c>
      <c r="F22" s="13">
        <v>1002438816</v>
      </c>
      <c r="G22" s="13">
        <v>661638974</v>
      </c>
      <c r="H22" s="13">
        <v>640025800.00000024</v>
      </c>
      <c r="I22" s="13">
        <v>673838700.08000004</v>
      </c>
      <c r="J22" s="14">
        <f>SUM(E22:I22)</f>
        <v>3458233290.0799999</v>
      </c>
    </row>
    <row r="23" spans="1:10" s="19" customFormat="1" ht="12" x14ac:dyDescent="0.2">
      <c r="A23" s="2">
        <v>892001990</v>
      </c>
      <c r="B23" s="1" t="s">
        <v>32</v>
      </c>
      <c r="C23" s="2" t="s">
        <v>33</v>
      </c>
      <c r="D23" s="3">
        <v>44927</v>
      </c>
      <c r="E23" s="13">
        <v>148176262</v>
      </c>
      <c r="F23" s="13">
        <v>49199078</v>
      </c>
      <c r="G23" s="13">
        <v>100000000</v>
      </c>
      <c r="H23" s="13">
        <v>26344303</v>
      </c>
      <c r="I23" s="13">
        <v>112540913.3555661</v>
      </c>
      <c r="J23" s="14">
        <f>SUM(E23:I23)</f>
        <v>436260556.35556608</v>
      </c>
    </row>
    <row r="24" spans="1:10" s="19" customFormat="1" ht="12" x14ac:dyDescent="0.2">
      <c r="A24" s="6">
        <v>900812655</v>
      </c>
      <c r="B24" s="4" t="s">
        <v>34</v>
      </c>
      <c r="C24" s="4" t="s">
        <v>35</v>
      </c>
      <c r="D24" s="3">
        <v>44972</v>
      </c>
      <c r="E24" s="13">
        <v>7623081.24842369</v>
      </c>
      <c r="F24" s="13">
        <v>3874421.1173996283</v>
      </c>
      <c r="G24" s="13">
        <v>15135846.025695322</v>
      </c>
      <c r="H24" s="13">
        <v>14797278</v>
      </c>
      <c r="I24" s="13">
        <v>9267496.8677051757</v>
      </c>
      <c r="J24" s="14">
        <f>SUM(E24:I24)</f>
        <v>50698123.259223811</v>
      </c>
    </row>
    <row r="25" spans="1:10" s="19" customFormat="1" ht="12" x14ac:dyDescent="0.2">
      <c r="A25" s="6">
        <v>860013570</v>
      </c>
      <c r="B25" s="4" t="s">
        <v>36</v>
      </c>
      <c r="C25" s="4" t="s">
        <v>37</v>
      </c>
      <c r="D25" s="3">
        <v>44927</v>
      </c>
      <c r="E25" s="13">
        <v>47078788822.419998</v>
      </c>
      <c r="F25" s="13">
        <v>55200961108.290001</v>
      </c>
      <c r="G25" s="13">
        <v>53363402824.740501</v>
      </c>
      <c r="H25" s="13">
        <v>51905355492.340073</v>
      </c>
      <c r="I25" s="13">
        <v>46486110863.939987</v>
      </c>
      <c r="J25" s="14">
        <f>SUM(E25:I25)</f>
        <v>254034619111.73059</v>
      </c>
    </row>
    <row r="26" spans="1:10" s="19" customFormat="1" ht="12" x14ac:dyDescent="0.2">
      <c r="A26" s="6">
        <v>860007336</v>
      </c>
      <c r="B26" s="4" t="s">
        <v>38</v>
      </c>
      <c r="C26" s="4" t="s">
        <v>39</v>
      </c>
      <c r="D26" s="3">
        <v>44927</v>
      </c>
      <c r="E26" s="13">
        <v>110966006017.95999</v>
      </c>
      <c r="F26" s="13">
        <v>110111226414.8172</v>
      </c>
      <c r="G26" s="13">
        <v>105002345456.51163</v>
      </c>
      <c r="H26" s="13">
        <v>99716397149.180878</v>
      </c>
      <c r="I26" s="13">
        <v>146826765480.95135</v>
      </c>
      <c r="J26" s="14">
        <f>SUM(E26:I26)</f>
        <v>572622740519.42114</v>
      </c>
    </row>
    <row r="27" spans="1:10" s="19" customFormat="1" ht="12" x14ac:dyDescent="0.2">
      <c r="A27" s="6">
        <v>809010402</v>
      </c>
      <c r="B27" s="4" t="s">
        <v>40</v>
      </c>
      <c r="C27" s="4" t="s">
        <v>41</v>
      </c>
      <c r="D27" s="3">
        <v>45017</v>
      </c>
      <c r="E27" s="13">
        <v>1088616.6499999999</v>
      </c>
      <c r="F27" s="13">
        <v>711923</v>
      </c>
      <c r="G27" s="13">
        <v>1105519</v>
      </c>
      <c r="H27" s="13">
        <v>840117.00000000035</v>
      </c>
      <c r="I27" s="13">
        <v>1005760</v>
      </c>
      <c r="J27" s="14">
        <f>SUM(E27:I27)</f>
        <v>4751935.6500000004</v>
      </c>
    </row>
    <row r="28" spans="1:10" s="19" customFormat="1" ht="12" x14ac:dyDescent="0.2">
      <c r="A28" s="6">
        <v>899999123</v>
      </c>
      <c r="B28" s="4" t="s">
        <v>42</v>
      </c>
      <c r="C28" s="4" t="s">
        <v>43</v>
      </c>
      <c r="D28" s="3">
        <v>45017</v>
      </c>
      <c r="E28" s="13">
        <v>4303057215</v>
      </c>
      <c r="F28" s="13">
        <v>3125570918.1900001</v>
      </c>
      <c r="G28" s="13">
        <v>5902760339.75</v>
      </c>
      <c r="H28" s="13">
        <v>2800352134.0000014</v>
      </c>
      <c r="I28" s="13">
        <v>3064462667</v>
      </c>
      <c r="J28" s="14">
        <f>SUM(E28:I28)</f>
        <v>19196203273.940002</v>
      </c>
    </row>
    <row r="29" spans="1:10" s="19" customFormat="1" ht="12" x14ac:dyDescent="0.2">
      <c r="A29" s="6">
        <v>800227072</v>
      </c>
      <c r="B29" s="4" t="s">
        <v>44</v>
      </c>
      <c r="C29" s="4" t="s">
        <v>45</v>
      </c>
      <c r="D29" s="3">
        <v>45017</v>
      </c>
      <c r="E29" s="13">
        <v>500000000.00000006</v>
      </c>
      <c r="F29" s="13">
        <v>2500071439</v>
      </c>
      <c r="G29" s="13">
        <v>1400000000</v>
      </c>
      <c r="H29" s="13">
        <v>2215000000.0000005</v>
      </c>
      <c r="I29" s="13">
        <v>2139758569.6399996</v>
      </c>
      <c r="J29" s="14">
        <f>SUM(E29:I29)</f>
        <v>8754830008.6399994</v>
      </c>
    </row>
    <row r="30" spans="1:10" s="19" customFormat="1" ht="12" x14ac:dyDescent="0.2">
      <c r="A30" s="6">
        <v>900532504</v>
      </c>
      <c r="B30" s="4" t="s">
        <v>46</v>
      </c>
      <c r="C30" s="4" t="s">
        <v>47</v>
      </c>
      <c r="D30" s="3">
        <v>45017</v>
      </c>
      <c r="E30" s="13">
        <v>650000000</v>
      </c>
      <c r="F30" s="13">
        <v>800000000</v>
      </c>
      <c r="G30" s="13">
        <v>1000000000.0000001</v>
      </c>
      <c r="H30" s="13">
        <v>1100000000.0000005</v>
      </c>
      <c r="I30" s="13">
        <v>1100000000</v>
      </c>
      <c r="J30" s="14">
        <f>SUM(E30:I30)</f>
        <v>4650000000</v>
      </c>
    </row>
    <row r="31" spans="1:10" s="19" customFormat="1" ht="12" x14ac:dyDescent="0.2">
      <c r="A31" s="6">
        <v>830007355</v>
      </c>
      <c r="B31" s="4" t="s">
        <v>48</v>
      </c>
      <c r="C31" s="4" t="s">
        <v>49</v>
      </c>
      <c r="D31" s="3">
        <v>45017</v>
      </c>
      <c r="E31" s="13">
        <v>397194189.47426844</v>
      </c>
      <c r="F31" s="13">
        <v>1000000000</v>
      </c>
      <c r="G31" s="13">
        <v>1200000000</v>
      </c>
      <c r="H31" s="13">
        <v>1100000000.0000005</v>
      </c>
      <c r="I31" s="13">
        <v>1999999999.9999998</v>
      </c>
      <c r="J31" s="14">
        <f>SUM(E31:I31)</f>
        <v>5697194189.4742689</v>
      </c>
    </row>
    <row r="32" spans="1:10" s="19" customFormat="1" ht="12" x14ac:dyDescent="0.2">
      <c r="A32" s="6">
        <v>900359092</v>
      </c>
      <c r="B32" s="4" t="s">
        <v>50</v>
      </c>
      <c r="C32" s="4" t="s">
        <v>51</v>
      </c>
      <c r="D32" s="3">
        <v>45017</v>
      </c>
      <c r="E32" s="13">
        <v>800000000</v>
      </c>
      <c r="F32" s="13">
        <v>343895391.68462181</v>
      </c>
      <c r="G32" s="13">
        <v>1185000000</v>
      </c>
      <c r="H32" s="13">
        <v>1200000000.0000005</v>
      </c>
      <c r="I32" s="13">
        <v>1200000000</v>
      </c>
      <c r="J32" s="14">
        <f>SUM(E32:I32)</f>
        <v>4728895391.6846218</v>
      </c>
    </row>
    <row r="33" spans="1:10" s="19" customFormat="1" ht="12" x14ac:dyDescent="0.2">
      <c r="A33" s="6">
        <v>900244203</v>
      </c>
      <c r="B33" s="4" t="s">
        <v>52</v>
      </c>
      <c r="C33" s="4" t="s">
        <v>53</v>
      </c>
      <c r="D33" s="3">
        <v>45017</v>
      </c>
      <c r="E33" s="13">
        <v>31379298.894407175</v>
      </c>
      <c r="F33" s="13">
        <v>566520711.35799003</v>
      </c>
      <c r="G33" s="13">
        <v>346400975.34000003</v>
      </c>
      <c r="H33" s="13">
        <v>344209236.54000008</v>
      </c>
      <c r="I33" s="13">
        <v>351637204.55999994</v>
      </c>
      <c r="J33" s="14">
        <f>SUM(E33:I33)</f>
        <v>1640147426.6923971</v>
      </c>
    </row>
    <row r="34" spans="1:10" s="19" customFormat="1" ht="12" x14ac:dyDescent="0.2">
      <c r="A34" s="6">
        <v>860090566</v>
      </c>
      <c r="B34" s="4" t="s">
        <v>54</v>
      </c>
      <c r="C34" s="4" t="s">
        <v>55</v>
      </c>
      <c r="D34" s="3">
        <v>45017</v>
      </c>
      <c r="E34" s="13">
        <v>4522629732</v>
      </c>
      <c r="F34" s="13">
        <v>4735513086.0178833</v>
      </c>
      <c r="G34" s="13">
        <v>4603236634.3599997</v>
      </c>
      <c r="H34" s="13">
        <v>4602516080.0000019</v>
      </c>
      <c r="I34" s="13">
        <v>4832733708.8199997</v>
      </c>
      <c r="J34" s="14">
        <f>SUM(E34:I34)</f>
        <v>23296629241.197884</v>
      </c>
    </row>
    <row r="35" spans="1:10" s="19" customFormat="1" ht="12" x14ac:dyDescent="0.2">
      <c r="A35" s="6">
        <v>860005114</v>
      </c>
      <c r="B35" s="4" t="s">
        <v>56</v>
      </c>
      <c r="C35" s="4" t="s">
        <v>57</v>
      </c>
      <c r="D35" s="3">
        <v>45000</v>
      </c>
      <c r="E35" s="13">
        <v>600000000</v>
      </c>
      <c r="F35" s="13">
        <v>486585343.91549534</v>
      </c>
      <c r="G35" s="13">
        <v>308063388.00916731</v>
      </c>
      <c r="H35" s="13">
        <v>60310018.045017958</v>
      </c>
      <c r="I35" s="13">
        <v>60000000</v>
      </c>
      <c r="J35" s="14">
        <f>SUM(E35:I35)</f>
        <v>1514958749.9696805</v>
      </c>
    </row>
    <row r="36" spans="1:10" s="19" customFormat="1" ht="12" x14ac:dyDescent="0.2">
      <c r="A36" s="6">
        <v>830099212</v>
      </c>
      <c r="B36" s="4" t="s">
        <v>58</v>
      </c>
      <c r="C36" s="4" t="s">
        <v>59</v>
      </c>
      <c r="D36" s="3">
        <v>45017</v>
      </c>
      <c r="E36" s="13">
        <v>1000000000</v>
      </c>
      <c r="F36" s="13">
        <v>2025743057.05</v>
      </c>
      <c r="G36" s="13">
        <v>3014179047.0999999</v>
      </c>
      <c r="H36" s="13">
        <v>2500000000.000001</v>
      </c>
      <c r="I36" s="13">
        <v>2406394518</v>
      </c>
      <c r="J36" s="14">
        <f>SUM(E36:I36)</f>
        <v>10946316622.150002</v>
      </c>
    </row>
    <row r="37" spans="1:10" s="19" customFormat="1" ht="12" x14ac:dyDescent="0.2">
      <c r="A37" s="6">
        <v>860013704</v>
      </c>
      <c r="B37" s="4" t="s">
        <v>60</v>
      </c>
      <c r="C37" s="6" t="s">
        <v>61</v>
      </c>
      <c r="D37" s="12">
        <v>44927</v>
      </c>
      <c r="E37" s="13">
        <v>150000000</v>
      </c>
      <c r="F37" s="13">
        <v>200000000</v>
      </c>
      <c r="G37" s="13">
        <v>185296413.14329329</v>
      </c>
      <c r="H37" s="13">
        <v>200000000.00000006</v>
      </c>
      <c r="I37" s="13">
        <v>350000000</v>
      </c>
      <c r="J37" s="14">
        <f>SUM(E37:I37)</f>
        <v>1085296413.1432934</v>
      </c>
    </row>
    <row r="38" spans="1:10" s="19" customFormat="1" ht="12" x14ac:dyDescent="0.2">
      <c r="A38" s="7">
        <v>860006745</v>
      </c>
      <c r="B38" s="8" t="s">
        <v>62</v>
      </c>
      <c r="C38" s="7" t="s">
        <v>63</v>
      </c>
      <c r="D38" s="12">
        <v>45017</v>
      </c>
      <c r="E38" s="13">
        <v>5115629220</v>
      </c>
      <c r="F38" s="13">
        <v>5142032470.0045195</v>
      </c>
      <c r="G38" s="13">
        <v>5565793058.999999</v>
      </c>
      <c r="H38" s="13">
        <v>5072679231.0000019</v>
      </c>
      <c r="I38" s="13">
        <v>5498742280</v>
      </c>
      <c r="J38" s="14">
        <f>SUM(E38:I38)</f>
        <v>26394876260.004524</v>
      </c>
    </row>
    <row r="39" spans="1:10" s="19" customFormat="1" ht="12" x14ac:dyDescent="0.2">
      <c r="A39" s="7">
        <v>890209698</v>
      </c>
      <c r="B39" s="8" t="s">
        <v>64</v>
      </c>
      <c r="C39" s="7" t="s">
        <v>65</v>
      </c>
      <c r="D39" s="5">
        <v>45017</v>
      </c>
      <c r="E39" s="13">
        <v>658198555.7993108</v>
      </c>
      <c r="F39" s="13">
        <v>2039756049.0023639</v>
      </c>
      <c r="G39" s="13">
        <v>2008479621.0000002</v>
      </c>
      <c r="H39" s="13">
        <v>1500145939.0000005</v>
      </c>
      <c r="I39" s="13">
        <v>1640498603</v>
      </c>
      <c r="J39" s="14">
        <f>SUM(E39:I39)</f>
        <v>7847078767.8016758</v>
      </c>
    </row>
    <row r="40" spans="1:10" s="19" customFormat="1" ht="12" x14ac:dyDescent="0.2">
      <c r="A40" s="7">
        <v>900098476</v>
      </c>
      <c r="B40" s="8" t="s">
        <v>66</v>
      </c>
      <c r="C40" s="7" t="s">
        <v>67</v>
      </c>
      <c r="D40" s="5">
        <v>45017</v>
      </c>
      <c r="E40" s="13">
        <v>1310394220</v>
      </c>
      <c r="F40" s="13">
        <v>2111666166.8972573</v>
      </c>
      <c r="G40" s="13">
        <v>2350308794</v>
      </c>
      <c r="H40" s="13">
        <v>2210000000.000001</v>
      </c>
      <c r="I40" s="13">
        <v>2462228902</v>
      </c>
      <c r="J40" s="14">
        <f>SUM(E40:I40)</f>
        <v>10444598082.897259</v>
      </c>
    </row>
    <row r="41" spans="1:10" s="19" customFormat="1" ht="12" x14ac:dyDescent="0.2">
      <c r="A41" s="7">
        <v>860015888</v>
      </c>
      <c r="B41" s="8" t="s">
        <v>68</v>
      </c>
      <c r="C41" s="7" t="s">
        <v>69</v>
      </c>
      <c r="D41" s="5">
        <v>45017</v>
      </c>
      <c r="E41" s="13">
        <v>3500000000</v>
      </c>
      <c r="F41" s="13">
        <v>4102198671.0032644</v>
      </c>
      <c r="G41" s="13">
        <v>3511931536</v>
      </c>
      <c r="H41" s="13">
        <v>3727000000.0000019</v>
      </c>
      <c r="I41" s="13">
        <v>3601379433</v>
      </c>
      <c r="J41" s="14">
        <f>SUM(E41:I41)</f>
        <v>18442509640.003265</v>
      </c>
    </row>
    <row r="42" spans="1:10" s="19" customFormat="1" ht="12" x14ac:dyDescent="0.2">
      <c r="A42" s="7">
        <v>900119357</v>
      </c>
      <c r="B42" s="8" t="s">
        <v>70</v>
      </c>
      <c r="C42" s="7" t="s">
        <v>71</v>
      </c>
      <c r="D42" s="5">
        <v>45047</v>
      </c>
      <c r="E42" s="13">
        <v>40153087.75548397</v>
      </c>
      <c r="F42" s="13">
        <v>51256812.71571596</v>
      </c>
      <c r="G42" s="13">
        <v>57207702.51236096</v>
      </c>
      <c r="H42" s="13">
        <v>70974599.000000015</v>
      </c>
      <c r="I42" s="13">
        <v>47390000</v>
      </c>
      <c r="J42" s="14">
        <f>SUM(E42:I42)</f>
        <v>266982201.98356092</v>
      </c>
    </row>
    <row r="43" spans="1:10" s="19" customFormat="1" ht="12" x14ac:dyDescent="0.2">
      <c r="A43" s="7">
        <v>830053755</v>
      </c>
      <c r="B43" s="8" t="s">
        <v>72</v>
      </c>
      <c r="C43" s="7" t="s">
        <v>73</v>
      </c>
      <c r="D43" s="5">
        <v>45047</v>
      </c>
      <c r="E43" s="13">
        <v>198639679.09351456</v>
      </c>
      <c r="F43" s="13">
        <v>105798085.19764861</v>
      </c>
      <c r="G43" s="13">
        <v>221803890.80785143</v>
      </c>
      <c r="H43" s="13">
        <v>3570319.1308898241</v>
      </c>
      <c r="I43" s="13">
        <v>116566310.87087232</v>
      </c>
      <c r="J43" s="14">
        <f>SUM(E43:I43)</f>
        <v>646378285.10077679</v>
      </c>
    </row>
    <row r="44" spans="1:10" s="19" customFormat="1" ht="12" x14ac:dyDescent="0.2">
      <c r="A44" s="7">
        <v>900581702</v>
      </c>
      <c r="B44" s="8" t="s">
        <v>74</v>
      </c>
      <c r="C44" s="7" t="s">
        <v>75</v>
      </c>
      <c r="D44" s="5">
        <v>45047</v>
      </c>
      <c r="E44" s="13">
        <v>107896030.61542523</v>
      </c>
      <c r="F44" s="13">
        <v>149375371.75747293</v>
      </c>
      <c r="G44" s="13">
        <v>358295714.64965206</v>
      </c>
      <c r="H44" s="13">
        <v>356624517.55824018</v>
      </c>
      <c r="I44" s="13">
        <v>274283658.44000006</v>
      </c>
      <c r="J44" s="14">
        <f>SUM(E44:I44)</f>
        <v>1246475293.0207906</v>
      </c>
    </row>
    <row r="45" spans="1:10" s="19" customFormat="1" ht="12" x14ac:dyDescent="0.2">
      <c r="A45" s="7">
        <v>830091697</v>
      </c>
      <c r="B45" s="8" t="s">
        <v>76</v>
      </c>
      <c r="C45" s="7" t="s">
        <v>77</v>
      </c>
      <c r="D45" s="5">
        <v>45047</v>
      </c>
      <c r="E45" s="13">
        <v>189200000</v>
      </c>
      <c r="F45" s="13">
        <v>105960000</v>
      </c>
      <c r="G45" s="13">
        <v>120912523.82333334</v>
      </c>
      <c r="H45" s="13">
        <v>416523776.84000015</v>
      </c>
      <c r="I45" s="13">
        <v>183574745</v>
      </c>
      <c r="J45" s="14">
        <f>SUM(E45:I45)</f>
        <v>1016171045.6633334</v>
      </c>
    </row>
    <row r="46" spans="1:10" s="19" customFormat="1" ht="12" x14ac:dyDescent="0.2">
      <c r="A46" s="7">
        <v>52990276</v>
      </c>
      <c r="B46" s="8" t="s">
        <v>78</v>
      </c>
      <c r="C46" s="7" t="s">
        <v>79</v>
      </c>
      <c r="D46" s="5">
        <v>45061</v>
      </c>
      <c r="E46" s="13">
        <v>6225203</v>
      </c>
      <c r="F46" s="13">
        <v>23445445.000000004</v>
      </c>
      <c r="G46" s="13">
        <v>10621848</v>
      </c>
      <c r="H46" s="13">
        <v>8799939</v>
      </c>
      <c r="I46" s="13">
        <v>0</v>
      </c>
      <c r="J46" s="14">
        <f>SUM(E46:I46)</f>
        <v>49092435</v>
      </c>
    </row>
    <row r="47" spans="1:10" s="19" customFormat="1" ht="12" x14ac:dyDescent="0.2">
      <c r="A47" s="7">
        <v>900123436</v>
      </c>
      <c r="B47" s="8" t="s">
        <v>80</v>
      </c>
      <c r="C47" s="7" t="s">
        <v>81</v>
      </c>
      <c r="D47" s="5">
        <v>45047</v>
      </c>
      <c r="E47" s="13">
        <v>300000000</v>
      </c>
      <c r="F47" s="13">
        <v>300000000</v>
      </c>
      <c r="G47" s="13">
        <v>400000000.00000006</v>
      </c>
      <c r="H47" s="13">
        <v>159899326.2280809</v>
      </c>
      <c r="I47" s="13">
        <v>591034603.77926016</v>
      </c>
      <c r="J47" s="14">
        <f>SUM(E47:I47)</f>
        <v>1750933930.0073411</v>
      </c>
    </row>
    <row r="48" spans="1:10" s="19" customFormat="1" ht="12" x14ac:dyDescent="0.2">
      <c r="A48" s="7">
        <v>19295118</v>
      </c>
      <c r="B48" s="8" t="s">
        <v>82</v>
      </c>
      <c r="C48" s="7" t="s">
        <v>83</v>
      </c>
      <c r="D48" s="5">
        <v>45078</v>
      </c>
      <c r="E48" s="13">
        <v>0</v>
      </c>
      <c r="F48" s="13">
        <v>0</v>
      </c>
      <c r="G48" s="13">
        <v>3436036</v>
      </c>
      <c r="H48" s="13">
        <v>652230</v>
      </c>
      <c r="I48" s="13">
        <v>0</v>
      </c>
      <c r="J48" s="14">
        <f>SUM(E48:I48)</f>
        <v>4088266</v>
      </c>
    </row>
    <row r="49" spans="1:10" s="19" customFormat="1" ht="12" x14ac:dyDescent="0.2">
      <c r="A49" s="7">
        <v>900580962</v>
      </c>
      <c r="B49" s="8" t="s">
        <v>84</v>
      </c>
      <c r="C49" s="7" t="s">
        <v>85</v>
      </c>
      <c r="D49" s="12">
        <v>45061</v>
      </c>
      <c r="E49" s="13">
        <v>737161061</v>
      </c>
      <c r="F49" s="13">
        <v>804354927.79822648</v>
      </c>
      <c r="G49" s="13">
        <v>806850102.18673956</v>
      </c>
      <c r="H49" s="13">
        <v>151356899.27603447</v>
      </c>
      <c r="I49" s="13">
        <v>2713354348.1498613</v>
      </c>
      <c r="J49" s="14">
        <f>SUM(E49:I49)</f>
        <v>5213077338.410862</v>
      </c>
    </row>
    <row r="50" spans="1:10" s="19" customFormat="1" ht="12" x14ac:dyDescent="0.2">
      <c r="A50" s="6">
        <v>830071938</v>
      </c>
      <c r="B50" s="4" t="s">
        <v>86</v>
      </c>
      <c r="C50" s="6" t="s">
        <v>87</v>
      </c>
      <c r="D50" s="12">
        <v>45078</v>
      </c>
      <c r="E50" s="13">
        <v>283363505.55917358</v>
      </c>
      <c r="F50" s="13">
        <v>1118698073</v>
      </c>
      <c r="G50" s="13">
        <v>1125617615.0000002</v>
      </c>
      <c r="H50" s="13">
        <v>1110701339.0000005</v>
      </c>
      <c r="I50" s="13">
        <v>654381473.48000002</v>
      </c>
      <c r="J50" s="14">
        <f>SUM(E50:I50)</f>
        <v>4292762006.0391741</v>
      </c>
    </row>
    <row r="51" spans="1:10" s="19" customFormat="1" ht="12" x14ac:dyDescent="0.2">
      <c r="A51" s="6">
        <v>832003868</v>
      </c>
      <c r="B51" s="4" t="s">
        <v>88</v>
      </c>
      <c r="C51" s="6" t="s">
        <v>89</v>
      </c>
      <c r="D51" s="11">
        <v>45047</v>
      </c>
      <c r="E51" s="13">
        <v>73674437</v>
      </c>
      <c r="F51" s="13">
        <v>71412593</v>
      </c>
      <c r="G51" s="13">
        <v>67069098.999999993</v>
      </c>
      <c r="H51" s="13">
        <v>81985504</v>
      </c>
      <c r="I51" s="13">
        <v>90274574</v>
      </c>
      <c r="J51" s="14">
        <f>SUM(E51:I51)</f>
        <v>384416207</v>
      </c>
    </row>
    <row r="52" spans="1:10" s="19" customFormat="1" ht="12" x14ac:dyDescent="0.2">
      <c r="A52" s="6">
        <v>860043211</v>
      </c>
      <c r="B52" s="4" t="s">
        <v>90</v>
      </c>
      <c r="C52" s="6" t="s">
        <v>91</v>
      </c>
      <c r="D52" s="12">
        <v>45078</v>
      </c>
      <c r="E52" s="13">
        <v>4736112.3118716236</v>
      </c>
      <c r="F52" s="13">
        <v>5552138.7393653598</v>
      </c>
      <c r="G52" s="13">
        <v>73018856.572976112</v>
      </c>
      <c r="H52" s="13">
        <v>4459884.4817013629</v>
      </c>
      <c r="I52" s="13">
        <v>5347929.8981817644</v>
      </c>
      <c r="J52" s="14">
        <f>SUM(E52:I52)</f>
        <v>93114922.004096225</v>
      </c>
    </row>
    <row r="53" spans="1:10" s="19" customFormat="1" ht="12" x14ac:dyDescent="0.2">
      <c r="A53" s="6">
        <v>860400547</v>
      </c>
      <c r="B53" s="4" t="s">
        <v>92</v>
      </c>
      <c r="C53" s="6" t="s">
        <v>93</v>
      </c>
      <c r="D53" s="12">
        <v>45078</v>
      </c>
      <c r="E53" s="13">
        <v>600000000</v>
      </c>
      <c r="F53" s="13">
        <v>804439676</v>
      </c>
      <c r="G53" s="13">
        <v>801148100</v>
      </c>
      <c r="H53" s="13">
        <v>800000000.00302756</v>
      </c>
      <c r="I53" s="13">
        <v>999999999.99999988</v>
      </c>
      <c r="J53" s="14">
        <f>SUM(E53:I53)</f>
        <v>4005587776.0030274</v>
      </c>
    </row>
    <row r="54" spans="1:10" s="19" customFormat="1" ht="12" x14ac:dyDescent="0.2">
      <c r="A54" s="6">
        <v>900028454</v>
      </c>
      <c r="B54" s="4" t="s">
        <v>94</v>
      </c>
      <c r="C54" s="6" t="s">
        <v>95</v>
      </c>
      <c r="D54" s="12">
        <v>45078</v>
      </c>
      <c r="E54" s="13">
        <v>8850226.5399999991</v>
      </c>
      <c r="F54" s="13">
        <v>4322367.01</v>
      </c>
      <c r="G54" s="13">
        <v>5412667.0089420807</v>
      </c>
      <c r="H54" s="13">
        <v>3776980.0000000019</v>
      </c>
      <c r="I54" s="13">
        <v>5119392.0000000009</v>
      </c>
      <c r="J54" s="14">
        <f>SUM(E54:I54)</f>
        <v>27481632.55894208</v>
      </c>
    </row>
  </sheetData>
  <autoFilter ref="A6:J54" xr:uid="{F0618C54-E106-4444-A397-51CDAAD7374E}"/>
  <mergeCells count="1">
    <mergeCell ref="E2:G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Alejandra Navarro Cabrera</dc:creator>
  <cp:lastModifiedBy>Daniela Alejandra Navarro Cabrera</cp:lastModifiedBy>
  <dcterms:created xsi:type="dcterms:W3CDTF">2023-07-05T19:39:59Z</dcterms:created>
  <dcterms:modified xsi:type="dcterms:W3CDTF">2023-07-12T16:28:38Z</dcterms:modified>
</cp:coreProperties>
</file>